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9200" windowHeight="10995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H18" i="1" l="1"/>
  <c r="F26" i="1"/>
  <c r="E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<sst xmlns="http://schemas.openxmlformats.org/spreadsheetml/2006/main" count="44" uniqueCount="40">
  <si>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</si>
  <si>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</si>
  <si>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</si>
  <si>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</si>
  <si>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</si>
  <si>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</si>
  <si>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</si>
  <si>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</si>
  <si>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</si>
  <si>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</si>
  <si>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</si>
  <si>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</si>
  <si>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</si>
  <si>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</si>
  <si>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</si>
  <si>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</si>
  <si>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</si>
  <si>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</si>
  <si>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</si>
  <si>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</si>
  <si>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</si>
  <si>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</si>
  <si>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</si>
  <si>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</si>
  <si>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</si>
  <si>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</si>
  <si>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</si>
  <si>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</si>
  <si>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</si>
  <si>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octubre al 31 de diciembre del 2021</t>
  </si>
  <si>
    <t>Consejo de Urbanización Municipal de Chihuahua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</si>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</sst>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B41" sqref="B2:H4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1.42578125" style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30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29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50275523</v>
      </c>
      <c r="D18" s="18">
        <f>SUM(D19:D22)</f>
        <v>25473283.25</v>
      </c>
      <c r="E18" s="21">
        <f>C18+D18</f>
        <v>75748806.25</v>
      </c>
      <c r="F18" s="18">
        <f>SUM(F19:F22)</f>
        <v>6600768.2999999998</v>
      </c>
      <c r="G18" s="21">
        <f>SUM(G19:G22)</f>
        <v>6922906.2999999998</v>
      </c>
      <c r="H18" s="5">
        <f>G18-C18</f>
        <v>-43352616.700000003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25085523</v>
      </c>
      <c r="D21" s="19">
        <v>282807.06</v>
      </c>
      <c r="E21" s="23">
        <f>C21+D21</f>
        <v>25368330.059999999</v>
      </c>
      <c r="F21" s="19">
        <v>302792.05</v>
      </c>
      <c r="G21" s="22">
        <v>624930.05000000005</v>
      </c>
      <c r="H21" s="7">
        <f>G21-C21</f>
        <v>-24460592.949999999</v>
      </c>
    </row>
    <row r="22" spans="2:8" x14ac:dyDescent="0.2">
      <c r="B22" s="6" t="s">
        <v>22</v>
      </c>
      <c r="C22" s="22">
        <v>25190000</v>
      </c>
      <c r="D22" s="19">
        <v>25190476.190000001</v>
      </c>
      <c r="E22" s="23">
        <f>C22+D22</f>
        <v>50380476.189999998</v>
      </c>
      <c r="F22" s="19">
        <v>6297976.25</v>
      </c>
      <c r="G22" s="22">
        <v>6297976.25</v>
      </c>
      <c r="H22" s="7">
        <f>G22-C22</f>
        <v>-18892023.75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50275523</v>
      </c>
      <c r="D26" s="26">
        <f>SUM(D24,D18,D8)</f>
        <v>25473283.25</v>
      </c>
      <c r="E26" s="15">
        <f>SUM(D26,C26)</f>
        <v>75748806.25</v>
      </c>
      <c r="F26" s="26">
        <f>SUM(F24,F18,F8)</f>
        <v>6600768.2999999998</v>
      </c>
      <c r="G26" s="15">
        <f>SUM(G24,G18,G8)</f>
        <v>6922906.2999999998</v>
      </c>
      <c r="H26" s="28">
        <f>SUM(G26-C26)</f>
        <v>-43352616.700000003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6" s="3" customFormat="1" x14ac:dyDescent="0.2">
      <c r="B33" s="48" t="s">
        <v>31</v>
      </c>
      <c r="D33" s="48" t="s">
        <v>32</v>
      </c>
      <c r="E33" s="48"/>
      <c r="F33" s="48"/>
    </row>
    <row r="34" spans="2:6" s="3" customFormat="1" x14ac:dyDescent="0.2">
      <c r="B34" s="49" t="s">
        <v>33</v>
      </c>
      <c r="D34" s="50" t="s">
        <v>34</v>
      </c>
      <c r="F34" s="48"/>
    </row>
    <row r="35" spans="2:6" s="3" customFormat="1" x14ac:dyDescent="0.2">
      <c r="B35" s="49" t="s">
        <v>35</v>
      </c>
      <c r="D35" s="50" t="s">
        <v>36</v>
      </c>
      <c r="F35" s="48"/>
    </row>
    <row r="36" spans="2:6" s="3" customFormat="1" x14ac:dyDescent="0.2"/>
    <row r="37" spans="2:6" s="3" customFormat="1" x14ac:dyDescent="0.2"/>
    <row r="38" spans="2:6" s="3" customFormat="1" x14ac:dyDescent="0.2"/>
    <row r="39" spans="2:6" s="3" customFormat="1" x14ac:dyDescent="0.2">
      <c r="B39" s="3" t="s">
        <v>37</v>
      </c>
    </row>
    <row r="40" spans="2:6" s="3" customFormat="1" x14ac:dyDescent="0.2">
      <c r="B40" s="3" t="s">
        <v>38</v>
      </c>
    </row>
    <row r="41" spans="2:6" s="3" customFormat="1" x14ac:dyDescent="0.2">
      <c r="B41" s="3" t="s">
        <v>39</v>
      </c>
    </row>
    <row r="42" spans="2:6" s="3" customFormat="1" x14ac:dyDescent="0.2"/>
    <row r="43" spans="2:6" s="3" customFormat="1" x14ac:dyDescent="0.2"/>
    <row r="44" spans="2:6" s="3" customFormat="1" x14ac:dyDescent="0.2"/>
    <row r="45" spans="2:6" s="3" customFormat="1" x14ac:dyDescent="0.2"/>
    <row r="46" spans="2:6" s="3" customFormat="1" x14ac:dyDescent="0.2"/>
    <row r="47" spans="2:6" s="3" customFormat="1" x14ac:dyDescent="0.2"/>
    <row r="48" spans="2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2022-01-18T21:22:34Z</cp:lastPrinted>
  <dcterms:created xsi:type="dcterms:W3CDTF">2019-12-05T18:23:32Z</dcterms:created>
  <dcterms:modified xsi:type="dcterms:W3CDTF">2022-01-18T21:22:35Z</dcterms:modified>
</cp:coreProperties>
</file>